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lap 1\Desktop\SILAO\impreso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24" i="4" l="1"/>
  <c r="C24" i="4"/>
  <c r="B3" i="4"/>
  <c r="B43" i="4"/>
  <c r="C3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<sst xmlns="http://schemas.openxmlformats.org/spreadsheetml/2006/main" count="54" uniqueCount="54">
  <si>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</si>
  <si>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</si>
  <si>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</si>
  <si>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</si>
  <si>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</si>
  <si>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</si>
  <si>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</si>
  <si>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</si>
  <si>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</si>
  <si>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</si>
  <si>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</si>
  <si>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</si>
  <si>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</si>
  <si>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</si>
  <si>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</si>
  <si>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</si>
  <si>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</si>
  <si>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</si>
  <si>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</si>
  <si>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</si>
  <si>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</si>
  <si>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</si>
  <si>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</si>
  <si>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</si>
  <si>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</si>
  <si>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</si>
  <si>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</si>
  <si>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</si>
  <si>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</si>
  <si>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</si>
  <si>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</si>
  <si>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</si>
  <si>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</si>
  <si>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</si>
  <si>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</si>
  <si>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</si>
  <si>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</si>
  <si>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</si>
  <si>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</si>
  <si>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</si>
  <si>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</si>
  <si>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</si>
  <si>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</si>
  <si>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</si>
  <si>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</si>
  <si>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</si>
  <si>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</si>
  <si>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</si>
  <si>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</si>
  <si>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</si>
  <si>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</si>
  <si>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</si>
  <si>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</si>
  <si>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Silao de la Victoria
Estado de Cambios en la Situación Financiera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</si>
</sst>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0</xdr:row>
      <xdr:rowOff>104775</xdr:rowOff>
    </xdr:from>
    <xdr:to>
      <xdr:col>0</xdr:col>
      <xdr:colOff>1722653</xdr:colOff>
      <xdr:row>0</xdr:row>
      <xdr:rowOff>569595</xdr:rowOff>
    </xdr:to>
    <xdr:pic>
      <xdr:nvPicPr>
        <xdr:cNvPr id="3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4775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0</xdr:row>
      <xdr:rowOff>152400</xdr:rowOff>
    </xdr:from>
    <xdr:to>
      <xdr:col>2</xdr:col>
      <xdr:colOff>681079</xdr:colOff>
      <xdr:row>0</xdr:row>
      <xdr:rowOff>601980</xdr:rowOff>
    </xdr:to>
    <xdr:pic>
      <xdr:nvPicPr>
        <xdr:cNvPr id="4" name="Imagen 3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52400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2605617</xdr:colOff>
      <xdr:row>68</xdr:row>
      <xdr:rowOff>38100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0" y="951547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0</xdr:col>
      <xdr:colOff>4152900</xdr:colOff>
      <xdr:row>61</xdr:row>
      <xdr:rowOff>9525</xdr:rowOff>
    </xdr:from>
    <xdr:to>
      <xdr:col>2</xdr:col>
      <xdr:colOff>1393865</xdr:colOff>
      <xdr:row>68</xdr:row>
      <xdr:rowOff>47625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4152900" y="9525000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43" zoomScaleNormal="100" zoomScaleSheetLayoutView="80" workbookViewId="0">
      <selection activeCell="A61" sqref="A6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57.75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6977957.8099999996</v>
      </c>
      <c r="C3" s="17">
        <f>C4+C13</f>
        <v>168347618.83000001</v>
      </c>
    </row>
    <row r="4" spans="1:3" ht="12.75" customHeight="1" x14ac:dyDescent="0.2">
      <c r="A4" s="6" t="s">
        <v>7</v>
      </c>
      <c r="B4" s="16">
        <f>SUM(B5:B11)</f>
        <v>6977957.8099999996</v>
      </c>
      <c r="C4" s="17">
        <f>SUM(C5:C11)</f>
        <v>136747326.42000002</v>
      </c>
    </row>
    <row r="5" spans="1:3" x14ac:dyDescent="0.2">
      <c r="A5" s="9" t="s">
        <v>14</v>
      </c>
      <c r="B5" s="7">
        <v>0</v>
      </c>
      <c r="C5" s="8">
        <v>122389395.26000001</v>
      </c>
    </row>
    <row r="6" spans="1:3" x14ac:dyDescent="0.2">
      <c r="A6" s="9" t="s">
        <v>15</v>
      </c>
      <c r="B6" s="7">
        <v>0</v>
      </c>
      <c r="C6" s="8">
        <v>14342931.16</v>
      </c>
    </row>
    <row r="7" spans="1:3" x14ac:dyDescent="0.2">
      <c r="A7" s="9" t="s">
        <v>16</v>
      </c>
      <c r="B7" s="7">
        <v>6977957.8099999996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15000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31600292.41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29434722.41</v>
      </c>
    </row>
    <row r="17" spans="1:3" x14ac:dyDescent="0.2">
      <c r="A17" s="9" t="s">
        <v>22</v>
      </c>
      <c r="B17" s="7">
        <v>0</v>
      </c>
      <c r="C17" s="8">
        <v>2165570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13872000</v>
      </c>
      <c r="C24" s="17">
        <f>C25+C35</f>
        <v>68563098.469999999</v>
      </c>
    </row>
    <row r="25" spans="1:3" x14ac:dyDescent="0.2">
      <c r="A25" s="6" t="s">
        <v>9</v>
      </c>
      <c r="B25" s="16">
        <f>SUM(B26:B33)</f>
        <v>13872000</v>
      </c>
      <c r="C25" s="17">
        <f>SUM(C26:C33)</f>
        <v>64819098.469999999</v>
      </c>
    </row>
    <row r="26" spans="1:3" x14ac:dyDescent="0.2">
      <c r="A26" s="9" t="s">
        <v>28</v>
      </c>
      <c r="B26" s="7">
        <v>0</v>
      </c>
      <c r="C26" s="8">
        <v>34819098.469999999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13872000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30000000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3744000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3744000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216060759.49000001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216060759.49000001</v>
      </c>
      <c r="C49" s="17">
        <f>SUM(C50:C54)</f>
        <v>0</v>
      </c>
    </row>
    <row r="50" spans="1:3" x14ac:dyDescent="0.2">
      <c r="A50" s="9" t="s">
        <v>44</v>
      </c>
      <c r="B50" s="7">
        <v>136236877.86000001</v>
      </c>
      <c r="C50" s="8">
        <v>0</v>
      </c>
    </row>
    <row r="51" spans="1:3" x14ac:dyDescent="0.2">
      <c r="A51" s="9" t="s">
        <v>45</v>
      </c>
      <c r="B51" s="7">
        <v>79823881.629999995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tesolap 1</cp:lastModifiedBy>
  <cp:lastPrinted>2017-12-15T19:17:38Z</cp:lastPrinted>
  <dcterms:created xsi:type="dcterms:W3CDTF">2012-12-11T20:26:08Z</dcterms:created>
  <dcterms:modified xsi:type="dcterms:W3CDTF">2022-07-31T02:29:30Z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